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7365"/>
  </bookViews>
  <sheets>
    <sheet name="Доходы" sheetId="2" r:id="rId1"/>
  </sheets>
  <definedNames>
    <definedName name="_xlnm.Print_Area" localSheetId="0">Доходы!$A$1:$D$39</definedName>
  </definedNames>
  <calcPr calcId="144525"/>
</workbook>
</file>

<file path=xl/calcChain.xml><?xml version="1.0" encoding="utf-8"?>
<calcChain xmlns="http://schemas.openxmlformats.org/spreadsheetml/2006/main">
  <c r="C13" i="2" l="1"/>
  <c r="C25" i="2"/>
  <c r="C14" i="2"/>
</calcChain>
</file>

<file path=xl/sharedStrings.xml><?xml version="1.0" encoding="utf-8"?>
<sst xmlns="http://schemas.openxmlformats.org/spreadsheetml/2006/main" count="58" uniqueCount="58">
  <si>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</si>
  <si>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</si>
  <si>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</si>
  <si>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</si>
  <si>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</si>
  <si>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</si>
  <si>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</si>
  <si>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</si>
  <si>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</si>
  <si>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</si>
  <si>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</si>
  <si>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</si>
  <si>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</si>
  <si>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</si>
  <si>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</si>
  <si>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</si>
  <si>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</si>
  <si>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000 2 02 25299 10 0000 150</t>
  </si>
  <si>
    <t>000 2 02 29999 10 1037 150</t>
  </si>
  <si>
    <t>000 2 02 29999 10 1065 150</t>
  </si>
  <si>
    <t>000 2 02 29999 10 1068 150</t>
  </si>
  <si>
    <t>000 2 02 29999 10 1069 150</t>
  </si>
  <si>
    <t>000 2 02 29999 10 1081 150</t>
  </si>
  <si>
    <t>000 2 02 29999 10 1085 150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</si>
  <si>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</si>
  <si>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</si>
  <si>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</si>
  <si>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</si>
  <si>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</si>
  <si>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</si>
  <si>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 xml:space="preserve">       к решению " Об исполнении бюджета Доброминского</t>
  </si>
  <si>
    <t xml:space="preserve"> Наименованиеглавного администратора, показателя</t>
  </si>
  <si>
    <t xml:space="preserve">Код </t>
  </si>
  <si>
    <r>
      <rPr>
        <sz val="11"/>
        <color rgb="FF000000"/>
        <rFont val="Times New Roman"/>
        <family val="1"/>
        <charset val="204"/>
      </rPr>
      <t xml:space="preserve">  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     (рублей)         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</si>
  <si>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кассовое исполнение</t>
  </si>
  <si>
    <t>Доходы бюджета, всего</t>
  </si>
  <si>
    <t>3</t>
  </si>
  <si>
    <t>Федеральная налоговая служба( Управление Федеральной налоговой службы по Смоленской области)</t>
  </si>
  <si>
    <t>182 1 01 02010 01 1000 110</t>
  </si>
  <si>
    <t>182 1 01 02030 01 1000 110</t>
  </si>
  <si>
    <t>182 1 03 02231 01 0000 110</t>
  </si>
  <si>
    <t>182 1 03 02241 01 0000 110</t>
  </si>
  <si>
    <t>182 1 03 02251 01 0000 110</t>
  </si>
  <si>
    <t>182 1 03 02261 01 0000 110</t>
  </si>
  <si>
    <t>182 1 05 03010 01 0000 110</t>
  </si>
  <si>
    <t>182 1 06 01030 10 0000 110</t>
  </si>
  <si>
    <t>182 1 06 06033 10 0000 110</t>
  </si>
  <si>
    <t>182 1 06 06043 10 0000 110</t>
  </si>
  <si>
    <t>Администрация Доброминскогосельского поселения Глинковского района Смоленской области</t>
  </si>
  <si>
    <t xml:space="preserve">  Прочие субсидии бюджетам сельских поселений из резервного фонда Правительства Смоленской области</t>
  </si>
  <si>
    <t>Прочие субсидии для софинансирования расходов бюджетов муниципальных образований в рамках реализации областной государственной программы "Развитие дорожно-транспортного комплекса Смоленской области" на проектирование, строительство, реконструкцию, капитальный ремонт и ремонт автомобильных дорог общего пользования местного значения</t>
  </si>
  <si>
    <t>Прочие субсидии бюджетам сельских поселений для софинансирования расходов бюджетов муниципальных образований Смоленской области в рамках реализации областной государственной программы "Создание условий для обеспечения качественными услугами жилищно-коммунального хозяйства населения Смоленской области" на капитальный ремонт объектов теплоснабжения, водоснабжения, водоотведения муниципальной собственности</t>
  </si>
  <si>
    <t>Прочие субсидии бюджетам сельских поселений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</si>
  <si>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Прочие субсидии бюджетам сельских поселений на строительство, реконструкцию, капитальный ремонт шахтных колодцев</t>
  </si>
  <si>
    <t>Прочие субсидии бюджетам сельских поселений на подготовку проектной документации и ее экспертизу в целях реализации региональной программы "Модернизация систем коммунальной инфраструктуры Смоленской области"</t>
  </si>
  <si>
    <t>Приложение 1</t>
  </si>
  <si>
    <t>Доходы бюджета поселения за 2024 год по кодам классификации доходов бюджета</t>
  </si>
  <si>
    <t>сельского поселения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</si>
</sst>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8" applyNumberFormat="1" applyBorder="1" applyProtection="1">
      <alignment horizontal="center"/>
    </xf>
    <xf numFmtId="49" fontId="3" fillId="0" borderId="1" xfId="12" applyNumberFormat="1" applyBorder="1" applyProtection="1">
      <alignment horizontal="center"/>
    </xf>
    <xf numFmtId="164" fontId="3" fillId="0" borderId="1" xfId="15" applyNumberFormat="1" applyBorder="1" applyProtection="1">
      <alignment horizontal="center"/>
    </xf>
    <xf numFmtId="49" fontId="3" fillId="0" borderId="1" xfId="21" applyNumberFormat="1" applyBorder="1" applyProtection="1">
      <alignment horizontal="center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49" fontId="3" fillId="0" borderId="1" xfId="35" applyNumberFormat="1" applyBorder="1" applyProtection="1">
      <alignment horizontal="center" vertical="center"/>
    </xf>
    <xf numFmtId="4" fontId="3" fillId="0" borderId="1" xfId="39" applyNumberFormat="1" applyBorder="1" applyProtection="1">
      <alignment horizontal="right" shrinkToFit="1"/>
    </xf>
    <xf numFmtId="4" fontId="3" fillId="0" borderId="1" xfId="43" applyNumberFormat="1" applyBorder="1" applyProtection="1">
      <alignment horizontal="right" shrinkToFit="1"/>
    </xf>
    <xf numFmtId="4" fontId="3" fillId="0" borderId="1" xfId="47" applyNumberFormat="1" applyBorder="1" applyProtection="1">
      <alignment horizontal="right" shrinkToFit="1"/>
    </xf>
    <xf numFmtId="0" fontId="13" fillId="0" borderId="1" xfId="1" applyNumberFormat="1" applyFont="1" applyProtection="1"/>
    <xf numFmtId="0" fontId="15" fillId="0" borderId="1" xfId="5" applyNumberFormat="1" applyFont="1" applyBorder="1" applyProtection="1"/>
    <xf numFmtId="0" fontId="13" fillId="0" borderId="1" xfId="1" applyNumberFormat="1" applyFont="1" applyBorder="1" applyProtection="1"/>
    <xf numFmtId="0" fontId="16" fillId="0" borderId="1" xfId="10" applyNumberFormat="1" applyFont="1" applyBorder="1" applyProtection="1"/>
    <xf numFmtId="0" fontId="16" fillId="0" borderId="1" xfId="11" applyNumberFormat="1" applyFont="1" applyBorder="1" applyProtection="1">
      <alignment horizontal="right"/>
    </xf>
    <xf numFmtId="4" fontId="16" fillId="0" borderId="35" xfId="47" applyNumberFormat="1" applyFont="1" applyBorder="1" applyProtection="1">
      <alignment horizontal="right" shrinkToFit="1"/>
    </xf>
    <xf numFmtId="0" fontId="19" fillId="0" borderId="1" xfId="14" applyNumberFormat="1" applyFont="1" applyProtection="1"/>
    <xf numFmtId="0" fontId="18" fillId="0" borderId="0" xfId="0" applyFont="1" applyProtection="1">
      <protection locked="0"/>
    </xf>
    <xf numFmtId="0" fontId="14" fillId="0" borderId="1" xfId="1" applyNumberFormat="1" applyFont="1" applyAlignment="1" applyProtection="1">
      <alignment horizontal="right"/>
    </xf>
    <xf numFmtId="0" fontId="16" fillId="0" borderId="36" xfId="36" applyNumberFormat="1" applyFont="1" applyBorder="1" applyProtection="1">
      <alignment horizontal="left" wrapText="1"/>
    </xf>
    <xf numFmtId="49" fontId="16" fillId="0" borderId="36" xfId="42" applyNumberFormat="1" applyFont="1" applyBorder="1" applyProtection="1">
      <alignment horizontal="center"/>
    </xf>
    <xf numFmtId="4" fontId="16" fillId="0" borderId="36" xfId="43" applyNumberFormat="1" applyFont="1" applyBorder="1" applyProtection="1">
      <alignment horizontal="right" shrinkToFit="1"/>
    </xf>
    <xf numFmtId="0" fontId="14" fillId="0" borderId="36" xfId="40" applyNumberFormat="1" applyFont="1" applyBorder="1" applyProtection="1">
      <alignment horizontal="left" wrapText="1"/>
    </xf>
    <xf numFmtId="4" fontId="16" fillId="4" borderId="35" xfId="47" applyNumberFormat="1" applyFont="1" applyFill="1" applyBorder="1" applyProtection="1">
      <alignment horizontal="right" shrinkToFit="1"/>
    </xf>
    <xf numFmtId="0" fontId="20" fillId="0" borderId="20" xfId="33" applyNumberFormat="1" applyFont="1" applyBorder="1" applyProtection="1">
      <alignment horizontal="center" vertical="center"/>
    </xf>
    <xf numFmtId="0" fontId="16" fillId="0" borderId="38" xfId="44" applyNumberFormat="1" applyFont="1" applyBorder="1" applyProtection="1">
      <alignment horizontal="left" wrapText="1" indent="2"/>
    </xf>
    <xf numFmtId="0" fontId="14" fillId="0" borderId="38" xfId="44" applyNumberFormat="1" applyFont="1" applyBorder="1" applyProtection="1">
      <alignment horizontal="left" wrapText="1" indent="2"/>
    </xf>
    <xf numFmtId="49" fontId="16" fillId="0" borderId="37" xfId="46" applyNumberFormat="1" applyFont="1" applyBorder="1" applyProtection="1">
      <alignment horizontal="center"/>
    </xf>
    <xf numFmtId="49" fontId="16" fillId="0" borderId="39" xfId="46" applyNumberFormat="1" applyFont="1" applyBorder="1" applyProtection="1">
      <alignment horizontal="center"/>
    </xf>
    <xf numFmtId="0" fontId="20" fillId="0" borderId="20" xfId="34" applyNumberFormat="1" applyFont="1" applyBorder="1" applyProtection="1">
      <alignment horizontal="center" vertical="center"/>
    </xf>
    <xf numFmtId="49" fontId="20" fillId="0" borderId="40" xfId="35" applyNumberFormat="1" applyFont="1" applyBorder="1" applyProtection="1">
      <alignment horizontal="center" vertical="center"/>
    </xf>
    <xf numFmtId="49" fontId="16" fillId="0" borderId="41" xfId="38" applyNumberFormat="1" applyFont="1" applyBorder="1" applyProtection="1">
      <alignment horizontal="center"/>
    </xf>
    <xf numFmtId="4" fontId="16" fillId="0" borderId="42" xfId="39" applyNumberFormat="1" applyFont="1" applyBorder="1" applyProtection="1">
      <alignment horizontal="right" shrinkToFit="1"/>
    </xf>
    <xf numFmtId="0" fontId="14" fillId="0" borderId="1" xfId="16" applyNumberFormat="1" applyFont="1" applyBorder="1" applyAlignment="1" applyProtection="1">
      <alignment horizontal="center"/>
    </xf>
    <xf numFmtId="0" fontId="17" fillId="0" borderId="1" xfId="0" applyFont="1" applyBorder="1" applyAlignment="1">
      <alignment horizontal="center"/>
    </xf>
    <xf numFmtId="0" fontId="14" fillId="0" borderId="1" xfId="6" applyNumberFormat="1" applyFont="1" applyBorder="1" applyAlignment="1" applyProtection="1">
      <alignment horizontal="right"/>
    </xf>
    <xf numFmtId="0" fontId="0" fillId="0" borderId="1" xfId="0" applyBorder="1" applyAlignment="1"/>
    <xf numFmtId="0" fontId="14" fillId="0" borderId="1" xfId="1" applyNumberFormat="1" applyFont="1" applyBorder="1" applyAlignment="1" applyProtection="1">
      <alignment horizontal="right"/>
    </xf>
    <xf numFmtId="0" fontId="15" fillId="0" borderId="2" xfId="28" applyNumberFormat="1" applyFont="1" applyAlignment="1" applyProtection="1">
      <alignment horizontal="left"/>
    </xf>
    <xf numFmtId="0" fontId="15" fillId="0" borderId="2" xfId="28" applyFont="1" applyAlignment="1">
      <alignment horizontal="left"/>
    </xf>
    <xf numFmtId="0" fontId="15" fillId="0" borderId="1" xfId="28" applyFont="1" applyBorder="1" applyAlignment="1">
      <alignment horizontal="left"/>
    </xf>
    <xf numFmtId="0" fontId="20" fillId="0" borderId="13" xfId="29" applyNumberFormat="1" applyFont="1" applyProtection="1">
      <alignment horizontal="center" vertical="top" wrapText="1"/>
    </xf>
    <xf numFmtId="0" fontId="20" fillId="0" borderId="13" xfId="29" applyFont="1">
      <alignment horizontal="center" vertical="top" wrapText="1"/>
    </xf>
    <xf numFmtId="49" fontId="20" fillId="0" borderId="34" xfId="30" applyNumberFormat="1" applyFont="1" applyBorder="1" applyProtection="1">
      <alignment horizontal="center" vertical="top" wrapText="1"/>
    </xf>
    <xf numFmtId="49" fontId="20" fillId="0" borderId="34" xfId="30" applyFont="1" applyBorder="1">
      <alignment horizontal="center" vertical="top" wrapText="1"/>
    </xf>
    <xf numFmtId="0" fontId="3" fillId="0" borderId="1" xfId="29" applyNumberFormat="1" applyBorder="1" applyProtection="1">
      <alignment horizontal="center" vertical="top" wrapText="1"/>
    </xf>
    <xf numFmtId="0" fontId="3" fillId="0" borderId="1" xfId="29" applyBorder="1">
      <alignment horizontal="center" vertical="top" wrapText="1"/>
    </xf>
    <xf numFmtId="0" fontId="16" fillId="0" borderId="1" xfId="10" applyNumberFormat="1" applyFont="1" applyBorder="1" applyAlignment="1" applyProtection="1">
      <alignment wrapText="1"/>
    </xf>
    <xf numFmtId="0" fontId="18" fillId="0" borderId="0" xfId="0" applyFont="1" applyAlignment="1">
      <alignment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zoomScaleNormal="100" zoomScaleSheetLayoutView="100" workbookViewId="0">
      <selection activeCell="B4" sqref="B4"/>
    </sheetView>
  </sheetViews>
  <sheetFormatPr defaultColWidth="8.5703125" defaultRowHeight="15" x14ac:dyDescent="0.25"/>
  <cols>
    <col min="1" max="1" width="74.7109375" style="24" customWidth="1"/>
    <col min="2" max="2" width="31.7109375" style="24" customWidth="1"/>
    <col min="3" max="3" width="19.85546875" style="24" customWidth="1"/>
    <col min="4" max="4" width="6.5703125" style="1" customWidth="1"/>
    <col min="5" max="5" width="8.5703125" style="1" hidden="1"/>
    <col min="6" max="16384" width="8.5703125" style="1"/>
  </cols>
  <sheetData>
    <row r="1" spans="1:5" ht="12" customHeight="1" x14ac:dyDescent="0.25">
      <c r="A1" s="17"/>
      <c r="B1" s="17"/>
      <c r="C1" s="25" t="s">
        <v>55</v>
      </c>
      <c r="D1" s="2"/>
      <c r="E1" s="2"/>
    </row>
    <row r="2" spans="1:5" ht="14.1" customHeight="1" x14ac:dyDescent="0.25">
      <c r="A2" s="18"/>
      <c r="B2" s="42" t="s">
        <v>30</v>
      </c>
      <c r="C2" s="43"/>
      <c r="D2" s="7"/>
      <c r="E2" s="5"/>
    </row>
    <row r="3" spans="1:5" ht="14.1" customHeight="1" x14ac:dyDescent="0.25">
      <c r="A3" s="19"/>
      <c r="B3" s="44" t="s">
        <v>57</v>
      </c>
      <c r="C3" s="43"/>
      <c r="D3" s="8"/>
      <c r="E3" s="6"/>
    </row>
    <row r="4" spans="1:5" ht="14.1" customHeight="1" x14ac:dyDescent="0.25">
      <c r="A4" s="20"/>
      <c r="B4" s="20"/>
      <c r="C4" s="21"/>
      <c r="D4" s="9"/>
      <c r="E4" s="6"/>
    </row>
    <row r="5" spans="1:5" ht="21" customHeight="1" x14ac:dyDescent="0.25">
      <c r="A5" s="40" t="s">
        <v>56</v>
      </c>
      <c r="B5" s="41"/>
      <c r="C5" s="41"/>
      <c r="D5" s="10"/>
      <c r="E5" s="6"/>
    </row>
    <row r="6" spans="1:5" ht="15.75" hidden="1" customHeight="1" x14ac:dyDescent="0.25">
      <c r="A6" s="41"/>
      <c r="B6" s="41"/>
      <c r="C6" s="41"/>
      <c r="D6" s="10"/>
      <c r="E6" s="6"/>
    </row>
    <row r="7" spans="1:5" ht="14.1" customHeight="1" x14ac:dyDescent="0.25">
      <c r="A7" s="54"/>
      <c r="B7" s="55"/>
      <c r="C7" s="55"/>
      <c r="D7" s="10"/>
      <c r="E7" s="6"/>
    </row>
    <row r="8" spans="1:5" ht="14.1" customHeight="1" x14ac:dyDescent="0.25">
      <c r="A8" s="45" t="s">
        <v>33</v>
      </c>
      <c r="B8" s="46"/>
      <c r="C8" s="46"/>
      <c r="D8" s="47"/>
      <c r="E8" s="4"/>
    </row>
    <row r="9" spans="1:5" ht="12.95" customHeight="1" x14ac:dyDescent="0.25">
      <c r="A9" s="48" t="s">
        <v>31</v>
      </c>
      <c r="B9" s="48" t="s">
        <v>32</v>
      </c>
      <c r="C9" s="50" t="s">
        <v>34</v>
      </c>
      <c r="D9" s="52"/>
      <c r="E9" s="11"/>
    </row>
    <row r="10" spans="1:5" ht="12" customHeight="1" x14ac:dyDescent="0.25">
      <c r="A10" s="49"/>
      <c r="B10" s="49"/>
      <c r="C10" s="51"/>
      <c r="D10" s="53"/>
      <c r="E10" s="12"/>
    </row>
    <row r="11" spans="1:5" ht="14.25" customHeight="1" x14ac:dyDescent="0.25">
      <c r="A11" s="49"/>
      <c r="B11" s="49"/>
      <c r="C11" s="51"/>
      <c r="D11" s="53"/>
      <c r="E11" s="12"/>
    </row>
    <row r="12" spans="1:5" ht="14.25" customHeight="1" x14ac:dyDescent="0.25">
      <c r="A12" s="31">
        <v>1</v>
      </c>
      <c r="B12" s="36">
        <v>2</v>
      </c>
      <c r="C12" s="37" t="s">
        <v>36</v>
      </c>
      <c r="D12" s="13"/>
      <c r="E12" s="12"/>
    </row>
    <row r="13" spans="1:5" ht="17.25" customHeight="1" x14ac:dyDescent="0.25">
      <c r="A13" s="26" t="s">
        <v>35</v>
      </c>
      <c r="B13" s="38"/>
      <c r="C13" s="39">
        <f>C14+C25</f>
        <v>137526975.23999998</v>
      </c>
      <c r="D13" s="14"/>
      <c r="E13" s="12"/>
    </row>
    <row r="14" spans="1:5" ht="28.5" customHeight="1" x14ac:dyDescent="0.25">
      <c r="A14" s="29" t="s">
        <v>37</v>
      </c>
      <c r="B14" s="27"/>
      <c r="C14" s="28">
        <f>SUM(C15:C24)</f>
        <v>3563426.3100000005</v>
      </c>
      <c r="D14" s="15"/>
      <c r="E14" s="12"/>
    </row>
    <row r="15" spans="1:5" ht="57" x14ac:dyDescent="0.25">
      <c r="A15" s="32" t="s">
        <v>0</v>
      </c>
      <c r="B15" s="34" t="s">
        <v>38</v>
      </c>
      <c r="C15" s="22">
        <v>486851.17</v>
      </c>
      <c r="D15" s="16"/>
      <c r="E15" s="12"/>
    </row>
    <row r="16" spans="1:5" ht="45.75" x14ac:dyDescent="0.25">
      <c r="A16" s="32" t="s">
        <v>1</v>
      </c>
      <c r="B16" s="35" t="s">
        <v>39</v>
      </c>
      <c r="C16" s="22">
        <v>3469.38</v>
      </c>
      <c r="D16" s="16"/>
      <c r="E16" s="12"/>
    </row>
    <row r="17" spans="1:5" ht="57" x14ac:dyDescent="0.25">
      <c r="A17" s="32" t="s">
        <v>2</v>
      </c>
      <c r="B17" s="35" t="s">
        <v>40</v>
      </c>
      <c r="C17" s="22">
        <v>1236698.22</v>
      </c>
      <c r="D17" s="16"/>
      <c r="E17" s="12"/>
    </row>
    <row r="18" spans="1:5" ht="57" x14ac:dyDescent="0.25">
      <c r="A18" s="32" t="s">
        <v>3</v>
      </c>
      <c r="B18" s="35" t="s">
        <v>41</v>
      </c>
      <c r="C18" s="22">
        <v>7145.47</v>
      </c>
      <c r="D18" s="16"/>
      <c r="E18" s="12"/>
    </row>
    <row r="19" spans="1:5" ht="57" x14ac:dyDescent="0.25">
      <c r="A19" s="32" t="s">
        <v>4</v>
      </c>
      <c r="B19" s="35" t="s">
        <v>42</v>
      </c>
      <c r="C19" s="22">
        <v>1284522.08</v>
      </c>
      <c r="D19" s="16"/>
      <c r="E19" s="12"/>
    </row>
    <row r="20" spans="1:5" ht="57" x14ac:dyDescent="0.25">
      <c r="A20" s="32" t="s">
        <v>5</v>
      </c>
      <c r="B20" s="35" t="s">
        <v>43</v>
      </c>
      <c r="C20" s="22">
        <v>-134612.94</v>
      </c>
      <c r="D20" s="16"/>
      <c r="E20" s="12"/>
    </row>
    <row r="21" spans="1:5" x14ac:dyDescent="0.25">
      <c r="A21" s="32" t="s">
        <v>6</v>
      </c>
      <c r="B21" s="35" t="s">
        <v>44</v>
      </c>
      <c r="C21" s="22">
        <v>47.49</v>
      </c>
      <c r="D21" s="16"/>
      <c r="E21" s="12"/>
    </row>
    <row r="22" spans="1:5" ht="23.25" x14ac:dyDescent="0.25">
      <c r="A22" s="32" t="s">
        <v>7</v>
      </c>
      <c r="B22" s="35" t="s">
        <v>45</v>
      </c>
      <c r="C22" s="22">
        <v>146966.24</v>
      </c>
      <c r="D22" s="16"/>
      <c r="E22" s="12"/>
    </row>
    <row r="23" spans="1:5" ht="23.25" x14ac:dyDescent="0.25">
      <c r="A23" s="32" t="s">
        <v>8</v>
      </c>
      <c r="B23" s="35" t="s">
        <v>46</v>
      </c>
      <c r="C23" s="22">
        <v>80045.25</v>
      </c>
      <c r="D23" s="16"/>
      <c r="E23" s="12"/>
    </row>
    <row r="24" spans="1:5" ht="23.25" x14ac:dyDescent="0.25">
      <c r="A24" s="32" t="s">
        <v>9</v>
      </c>
      <c r="B24" s="35" t="s">
        <v>47</v>
      </c>
      <c r="C24" s="22">
        <v>452293.95</v>
      </c>
      <c r="D24" s="16"/>
      <c r="E24" s="12"/>
    </row>
    <row r="25" spans="1:5" ht="26.25" x14ac:dyDescent="0.25">
      <c r="A25" s="33" t="s">
        <v>48</v>
      </c>
      <c r="B25" s="35"/>
      <c r="C25" s="22">
        <f>SUM(C26:C38)</f>
        <v>133963548.92999999</v>
      </c>
      <c r="D25" s="16"/>
      <c r="E25" s="12"/>
    </row>
    <row r="26" spans="1:5" ht="23.25" x14ac:dyDescent="0.25">
      <c r="A26" s="32" t="s">
        <v>10</v>
      </c>
      <c r="B26" s="35" t="s">
        <v>11</v>
      </c>
      <c r="C26" s="22">
        <v>19724.62</v>
      </c>
      <c r="D26" s="16"/>
      <c r="E26" s="12"/>
    </row>
    <row r="27" spans="1:5" ht="23.25" x14ac:dyDescent="0.25">
      <c r="A27" s="32" t="s">
        <v>12</v>
      </c>
      <c r="B27" s="35" t="s">
        <v>13</v>
      </c>
      <c r="C27" s="22">
        <v>676241.1</v>
      </c>
      <c r="D27" s="16"/>
      <c r="E27" s="12"/>
    </row>
    <row r="28" spans="1:5" ht="23.25" x14ac:dyDescent="0.25">
      <c r="A28" s="32" t="s">
        <v>14</v>
      </c>
      <c r="B28" s="35" t="s">
        <v>15</v>
      </c>
      <c r="C28" s="30">
        <v>4810900</v>
      </c>
      <c r="D28" s="16"/>
      <c r="E28" s="12"/>
    </row>
    <row r="29" spans="1:5" ht="34.5" x14ac:dyDescent="0.25">
      <c r="A29" s="32" t="s">
        <v>16</v>
      </c>
      <c r="B29" s="35" t="s">
        <v>17</v>
      </c>
      <c r="C29" s="30">
        <v>1188000</v>
      </c>
      <c r="D29" s="16"/>
      <c r="E29" s="12"/>
    </row>
    <row r="30" spans="1:5" ht="23.25" x14ac:dyDescent="0.25">
      <c r="A30" s="32" t="s">
        <v>49</v>
      </c>
      <c r="B30" s="35" t="s">
        <v>18</v>
      </c>
      <c r="C30" s="30">
        <v>765627.47</v>
      </c>
      <c r="D30" s="16"/>
      <c r="E30" s="12"/>
    </row>
    <row r="31" spans="1:5" ht="45.75" x14ac:dyDescent="0.25">
      <c r="A31" s="32" t="s">
        <v>50</v>
      </c>
      <c r="B31" s="35" t="s">
        <v>19</v>
      </c>
      <c r="C31" s="30">
        <v>11061900.02</v>
      </c>
      <c r="D31" s="16"/>
      <c r="E31" s="12"/>
    </row>
    <row r="32" spans="1:5" ht="57" x14ac:dyDescent="0.25">
      <c r="A32" s="32" t="s">
        <v>51</v>
      </c>
      <c r="B32" s="35" t="s">
        <v>20</v>
      </c>
      <c r="C32" s="30">
        <v>701000</v>
      </c>
      <c r="D32" s="16"/>
      <c r="E32" s="12"/>
    </row>
    <row r="33" spans="1:5" ht="45.75" x14ac:dyDescent="0.25">
      <c r="A33" s="32" t="s">
        <v>52</v>
      </c>
      <c r="B33" s="35" t="s">
        <v>21</v>
      </c>
      <c r="C33" s="30">
        <v>113014591.02</v>
      </c>
      <c r="D33" s="16"/>
      <c r="E33" s="12"/>
    </row>
    <row r="34" spans="1:5" ht="23.25" x14ac:dyDescent="0.25">
      <c r="A34" s="32" t="s">
        <v>53</v>
      </c>
      <c r="B34" s="35" t="s">
        <v>22</v>
      </c>
      <c r="C34" s="30">
        <v>312648</v>
      </c>
      <c r="D34" s="16"/>
      <c r="E34" s="12"/>
    </row>
    <row r="35" spans="1:5" ht="34.5" x14ac:dyDescent="0.25">
      <c r="A35" s="32" t="s">
        <v>54</v>
      </c>
      <c r="B35" s="35" t="s">
        <v>23</v>
      </c>
      <c r="C35" s="30">
        <v>300000</v>
      </c>
      <c r="D35" s="16"/>
      <c r="E35" s="12"/>
    </row>
    <row r="36" spans="1:5" ht="23.25" x14ac:dyDescent="0.25">
      <c r="A36" s="32" t="s">
        <v>24</v>
      </c>
      <c r="B36" s="35" t="s">
        <v>25</v>
      </c>
      <c r="C36" s="30">
        <v>57100</v>
      </c>
      <c r="D36" s="16"/>
      <c r="E36" s="12"/>
    </row>
    <row r="37" spans="1:5" x14ac:dyDescent="0.25">
      <c r="A37" s="32" t="s">
        <v>26</v>
      </c>
      <c r="B37" s="35" t="s">
        <v>27</v>
      </c>
      <c r="C37" s="22">
        <v>1055817.8</v>
      </c>
      <c r="D37" s="16"/>
      <c r="E37" s="12"/>
    </row>
    <row r="38" spans="1:5" ht="23.25" x14ac:dyDescent="0.25">
      <c r="A38" s="32" t="s">
        <v>28</v>
      </c>
      <c r="B38" s="35" t="s">
        <v>29</v>
      </c>
      <c r="C38" s="22">
        <v>-1.1000000000000001</v>
      </c>
      <c r="D38" s="16"/>
      <c r="E38" s="12"/>
    </row>
    <row r="39" spans="1:5" ht="15" customHeight="1" x14ac:dyDescent="0.25">
      <c r="A39" s="23"/>
      <c r="B39" s="23"/>
      <c r="C39" s="23"/>
      <c r="D39" s="3"/>
      <c r="E39" s="3"/>
    </row>
  </sheetData>
  <mergeCells count="9">
    <mergeCell ref="A5:C6"/>
    <mergeCell ref="B2:C2"/>
    <mergeCell ref="B3:C3"/>
    <mergeCell ref="A8:D8"/>
    <mergeCell ref="A9:A11"/>
    <mergeCell ref="B9:B11"/>
    <mergeCell ref="C9:C11"/>
    <mergeCell ref="D9:D11"/>
    <mergeCell ref="A7:C7"/>
  </mergeCells>
  <pageMargins left="0.39374999999999999" right="0.39374999999999999" top="0.39374999999999999" bottom="0.39374999999999999" header="0.51180552999999995" footer="0.51180552999999995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7E8A803-0003-4025-9344-2FA96C4348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Samuleenkova</cp:lastModifiedBy>
  <cp:lastPrinted>2025-05-26T07:09:20Z</cp:lastPrinted>
  <dcterms:created xsi:type="dcterms:W3CDTF">2025-03-05T07:40:39Z</dcterms:created>
  <dcterms:modified xsi:type="dcterms:W3CDTF">2025-05-26T07:10:07Z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914_Орг=63002012_Ф=0503117G_Период=2024 год.xlsx</vt:lpwstr>
  </property>
  <property fmtid="{D5CDD505-2E9C-101B-9397-08002B2CF9AE}" pid="3" name="Название отчета">
    <vt:lpwstr>914_Орг=63002012_Ф=0503117G_Период=2024 год.xlsx</vt:lpwstr>
  </property>
  <property fmtid="{D5CDD505-2E9C-101B-9397-08002B2CF9AE}" pid="4" name="Версия клиента">
    <vt:lpwstr>23.1.0.38909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10.10.0.137</vt:lpwstr>
  </property>
  <property fmtid="{D5CDD505-2E9C-101B-9397-08002B2CF9AE}" pid="7" name="База">
    <vt:lpwstr>svod_smart</vt:lpwstr>
  </property>
  <property fmtid="{D5CDD505-2E9C-101B-9397-08002B2CF9AE}" pid="8" name="Пользователь">
    <vt:lpwstr>r02_ssa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